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klaudia.karolkiewicz\Desktop\Meble\Gotowe\"/>
    </mc:Choice>
  </mc:AlternateContent>
  <xr:revisionPtr revIDLastSave="0" documentId="13_ncr:1_{A686CBD1-DEF0-4302-8414-71F29C2F3DC8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J9" i="1" s="1"/>
  <c r="I9" i="1"/>
  <c r="I13" i="1"/>
  <c r="J13" i="1"/>
  <c r="H13" i="1"/>
  <c r="H18" i="1"/>
  <c r="J18" i="1"/>
  <c r="I18" i="1"/>
  <c r="H15" i="1"/>
  <c r="J15" i="1" s="1"/>
  <c r="H16" i="1"/>
  <c r="J16" i="1" s="1"/>
  <c r="I16" i="1"/>
  <c r="I11" i="1"/>
  <c r="H11" i="1"/>
  <c r="J11" i="1" s="1"/>
  <c r="H17" i="1" l="1"/>
  <c r="J17" i="1" s="1"/>
  <c r="I17" i="1"/>
  <c r="H12" i="1" l="1"/>
  <c r="J12" i="1" s="1"/>
  <c r="I12" i="1"/>
  <c r="H14" i="1"/>
  <c r="J14" i="1" s="1"/>
  <c r="I14" i="1"/>
  <c r="H8" i="1" l="1"/>
  <c r="J8" i="1" s="1"/>
  <c r="I8" i="1"/>
  <c r="H7" i="1" l="1"/>
  <c r="J7" i="1" s="1"/>
  <c r="H10" i="1"/>
  <c r="J10" i="1" s="1"/>
  <c r="I7" i="1"/>
  <c r="I19" i="1" s="1"/>
  <c r="I10" i="1"/>
  <c r="J19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1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</futureMetadata>
  <valueMetadata count="11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</valueMetadata>
</metadata>
</file>

<file path=xl/sharedStrings.xml><?xml version="1.0" encoding="utf-8"?>
<sst xmlns="http://schemas.openxmlformats.org/spreadsheetml/2006/main" count="50" uniqueCount="40">
  <si>
    <t>Lp.</t>
  </si>
  <si>
    <t>Cena jednostkowa brutto (PLN)</t>
  </si>
  <si>
    <t>A</t>
  </si>
  <si>
    <t>B</t>
  </si>
  <si>
    <t>C</t>
  </si>
  <si>
    <t>D</t>
  </si>
  <si>
    <t>E</t>
  </si>
  <si>
    <t>F</t>
  </si>
  <si>
    <t>G</t>
  </si>
  <si>
    <t>I</t>
  </si>
  <si>
    <t>Ilość</t>
  </si>
  <si>
    <t>VAT</t>
  </si>
  <si>
    <t>Cena jednostkowa netto (PLN)</t>
  </si>
  <si>
    <t>Wartość netto (PLN)</t>
  </si>
  <si>
    <t>Wartość brutto (PLN)</t>
  </si>
  <si>
    <t>H</t>
  </si>
  <si>
    <t>Załącznik nr 2 do Zaproszenia</t>
  </si>
  <si>
    <t>szt.</t>
  </si>
  <si>
    <t>Jedn. Miary</t>
  </si>
  <si>
    <t>Wykaz mebli</t>
  </si>
  <si>
    <t>J</t>
  </si>
  <si>
    <t>Zamawiający wymaga złożenia z ofertą zdjęć proponowanych mebli wraz z parametarami technicznymi dla każdej pozycji</t>
  </si>
  <si>
    <t>Zdjęcie poglądowe*</t>
  </si>
  <si>
    <t>Mebel wraz z parametarami</t>
  </si>
  <si>
    <t>*Zamieszczone zdjęcia mają jedynie charakter poglądowy, żeby przybliżyć bryłę produktu. Opis mebli wraz z parametrami ma nadrzędne znaczenie nad zdjęciem poglądowym</t>
  </si>
  <si>
    <t xml:space="preserve">szt. </t>
  </si>
  <si>
    <t>Dostawa i montaż mebli w siedzibie Zamawiającego</t>
  </si>
  <si>
    <t>ŁĄCZNA WARTOŚĆ  (od poz. 1 do 12)</t>
  </si>
  <si>
    <t>Biurko elektryczne z regulacją wysokości 160x80 cm (SZERxGŁĘB), wysokość biurka regulowana w zakresie 74 cm -130 cm (tolernacja wysokości +-5cm),  kolor blatu brzoza lub inny zbliżony kolor, blat z płyty laminowanej o gr. 2,5 cm, krawędzie oklejone tworzywem ABS, nośność stołu 80 kg przy równomiernym obciążeniu, długość kabla zasilającego min 1,5 m, nogi biurka  metalowe w kolorze srebrnym matowym,  przejrzysty łatwy w obsłudze panel do sterowania, cicha praca biurka do 50 db.</t>
  </si>
  <si>
    <t>Biurko 140x80x74 cm (SZERxGŁĘBxWYS), kolor blatu brzoza lub inny zbliżony kolor, blat z płyty laminowanej o gr. 2,5 cm, krawędzie oklejone tworzywem ABS,  konstrukcja biurka ma się składać ze stelaża stalowego (kolor srebrny matowy), nogi biurka  przykręcone do stelaża stalowego, a nie bezpośrednio do blatu, nogi biurek metalowe w kolorze srebrnym matowym, wyposażone w regulator wysokości w zakresie 1,5 cm zamaskowany w nakładkę w kolorze nogi.</t>
  </si>
  <si>
    <t xml:space="preserve">Kontener 4 szufladowy dostawny z zamkiem centralnym, kolor brzoza lub inny zbiżony kolor, kontener na kółkach skrętnych plastikowych czarnych przystosowanych do powierzchni miękkich - wykładziny, szuflady kontenera muszą mieć zamontowane spowalniacze szuflad oraz opcję samo domykania, bez efektu trzasku. Kontener musi posiadać zamek centralny lub równoważny, pozwalający na otwieranie i zamykanie wszystkich szuflad zamka za pomocą przekręcenia kluczyka-komplet dwóch kluczy. Korpus i fronty wykonane z płyty meblowej o gr. 2 cm (+-0,5cm), krawędzie oklejone tworzywem ABS, uchwyty metalowe matowe, wymiary  42x60x60 cm (SZERx WYS.xGŁĘB, wymiary ok. +-1 cm). </t>
  </si>
  <si>
    <t xml:space="preserve">Szafa biurowa, kolor brzoza lub inny zbiżony kolor, górny blat i półki wykonane z laminowanej płyty wiórowej o grubości 2 cm (+0,5 cm),  korpus wykonany z lamina o grubości min. 1,6 cm, wszystkie krawędzie oklejone tworzywem ABS,  uchwyty metalowe matowe, tylnia ściana szafy w kolorze białym, nośność 1 półki wynosi do 30 kg przy równomiernym obciążeniu,  szafa wyposażona w 4 półki (dostosowane wysokościowo do segregatora), szafa wyposażona  w dwoje klasycznych drzwi, drzwi wyposażone w  zamek meblowy z dwoma kluczami, skrzydła szafy mocowane na zawiasach puszkowych ze stali niklowej (po 3 szt. na jedno skrzydło szafy razem 6 zawiasów), szafa osadzona na nóżkach ok. 2 cm, wymiary szafy 80x180x40 cm (SZERx WYS.xGŁĘB.). </t>
  </si>
  <si>
    <t xml:space="preserve">Nadstawka na szafę kompatybilna do szafy z pozycji nr 4, kolor brzoza lub inny zbiżony kolor, górny blat i półki wykonane z laminowanej płyty wiórowej o grubości 2 cm (+0,5 cm),  korpus wykonany z lamina o grubości min. 1,6 cm, wszystkie krawędzie oklejone tworzywem ABS,  uchwyty metalowe matowe, tylnia ściana szafy w kolorze białym,  nośność 1 półki wynosci do 30 kg przy równomiernym obciążeniu, szafa wyposażona w 1 półkę, nadstawka wyposażona  w dwoje klasycznych drzwi, drzwiczki wyposażone w  zamek meblowy z dwoma kluczami, skrzydła mococowane na  na zawiasach puszkowych ze stali niklowej (po 2 szt. na jedno skrzydło drzwiczek razem 4 zawiasów). Wymiary nadstawki 80x67x40 cm (SZERx WYS.xGŁĘB). </t>
  </si>
  <si>
    <t xml:space="preserve">Regał pod drukarkę na kółkach skrętnych plastikowych czarnych przystosowanych do powierzchni miękkich - wykładziny.  Korpus i fronty wykonane z płyty meblowej o gr. 2 cm (+-0,5cm), krawędzie oklejone tworzywem ABS, uchwyty metalowe matowe, regał powinnien posiadać dolną szafkę z  drzwiczkami wyposażoną w  zamek meblowy z dwoma kluczami. Skrzydło drzwiczek mocowane  na zawiasach puszkowych ze stali niklowej (2 szt.). Wymiary 50x60x50 cm  (SZERx WYS.xGŁĘB, wymiary ok. +-1). </t>
  </si>
  <si>
    <t>Krzesło obrotowe, kolor stelaża szary lub inny odcień szarego, krzesło tapicerowane kolor butelkowa zieleń, wyprofilowanie „płyty” siedziska i oparcia odpowiednie do naturalnego wygięcia kręgosłupa i odcinka kończyn dolnych, wyposażone w podstawę co najmniej pięciopodporową z kółkami jezdnymi plastikowymi przystosowanymi do powierzchni miękkich (wykładziny), uchylny mechanizm ruchowy typu Tilt2 umożliwiający swobodne „bujanie się”, regulacja wysokości podłokietników góra-dół, regulacja wysuwania siedziska, regulacja wysokości krzesła, mechanizmy do regulacji powinny być  łatwo dostępne i proste w obsłudze oraz tak usytuowane, aby regulację można było wykonać w pozycji siedzącej, możliwość obrotu wokół osi pionowej o 360°, parametry: wysokość siedziska od 420 mm do 550 mm, wysokość całkowita od 970 mm do 1110 mm, szerokość siedziska od 480 mm do 500 mm,  wysokość podłokietników 590-690 mm (regulacja wysokości podłokietników w zakresie do 100 mm), głębokość siedziska 420-480 mm, wysuwanie siedziska od 40 mm do 80 mm, szerokość całkowita max 700 mm, dopuszczalne obciążenie do 120 kg. Tolerancja +- 10 mm.</t>
  </si>
  <si>
    <t xml:space="preserve">Regał magazynowy wolnostojący, materiał: metal,wymiary 90x40x180 cm (SZERxWYS.GŁĘB), 5 półek z możliwością regulacji wysokości co 30 mm, półki wykonane z płyty HDF, grubość płyty półki min 4 mm , nośność na półkę min 150 kg, mebel wykonany ze stali o grubości min 0,6 mm, regał skręcany ocynkowanymi śrubami lub na wciski, gięte brzegi blachy nóg (brak ostrych krawędzi), odporność na uszkodzenia i korozję, posiada stopki stabilizujące regał na powierzchni. </t>
  </si>
  <si>
    <t xml:space="preserve">Regał magazynowy wolnostojący, materiał: metal,wymiary 150x180x60 cm (SZERxWYS.GŁĘB), 4 półki z możliwością regulacji wysokości co 40-60 mm, półki wykonane z płyty HDF, grubość płyty półki min 4 mm ,nośność na półkę min 250 kg, mebel wykonany ze stali o grubości, min 0,6 mm, regał skręcany ocynkowanymi śrubami lub na wciski, gięte brzegi blachy nóg (brak ostrych krawędzi), odporność na uszkodzenia i korozję, posiada stopki stabilizujące regał na powierzchni. </t>
  </si>
  <si>
    <t>Szafa biurowa niska 80x40x120 cm (SZERxGŁĘBxWYS), górny blat i półki wykonane z laminowanej płyty wiórowej o grubości 2 cm (+0,5 cm),  korpus wykonany z lamina o grubości min. 1,6 cm, wszystkie krawędzie oklejone tworzywem ABS,  uchwyty metalowe matowe, tylnia ściana szafy w kolorze białym, nośność 1 półki wynosi do 30 kg przy równomiernym obciążeniu,szafa wyposażona w 2 półki  (dostosowane wysokościowo do segregatora),  szafa wyposażona  w dwoje klasycznych drzwi,  drzwi wyposażone w  zamek meblowy z dwoma kluczami, skrzydła szafy mocowane na zawiasach puszkowych ze stali niklowej  (po 3 szt. na jedno skrzydło szafy razem 6 zawiasów).</t>
  </si>
  <si>
    <t>Fotel gabinetowy, materiał: wysokogatunkowa ekoskóra, kolor czarny, posiada obszerne komfortowe siedzisko i wyprofilowane oparcie połączone z zagłówkiem, który utrzymuje górną lędźwiową część kregosłupa i odcinek szyjny, fotel wyposażony w mechanizm TILT PLUS (blokada oparcia w wybranej pozycji oraz swobodne ,,bujanie się",  wyposażone w podstawę co najmniej pięciopodporową wykonaną z polerowanego aluminium z kółkami jezdnymi plastikowymi przystosowanymi do powierzchni miękkich (wykładziny), możliwość obrotu wokół osi pionowej o 360°, podłokietniki chromowane wykończone miekką oraz komfortową nakładkę pozwalającą wygodnie ułożyć przedramiona, regulacja wysokości krzesła. Parametry: wysokość siedziska od 430-500 mm, wysokość całkowita 1200-1300 mm, szerokość oparcia 540-560 mm, wysokość oparcia 70-75mm, wysokość podłokietników od siedziska 180-220 mm, głębokość siedziska 480-500 mm, szerokość siedziska 530-560 mm, dopuszczalne obciążenie 130 kg, tolerancja +-10 mm.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</si>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</sst>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_ ;\-#,##0.00\ "/>
  </numFmts>
  <fonts count="7" x14ac:knownFonts="1">
    <font>
      <sz val="10"/>
      <name val="Arial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2" borderId="3" xfId="0" applyFont="1" applyFill="1" applyBorder="1" applyAlignment="1">
      <alignment horizontal="center" vertical="center"/>
    </xf>
    <xf numFmtId="0" fontId="5" fillId="0" borderId="0" xfId="0" applyFont="1"/>
    <xf numFmtId="165" fontId="3" fillId="0" borderId="0" xfId="0" applyNumberFormat="1" applyFont="1"/>
    <xf numFmtId="2" fontId="1" fillId="0" borderId="0" xfId="0" applyNumberFormat="1" applyFont="1"/>
    <xf numFmtId="2" fontId="1" fillId="0" borderId="1" xfId="1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9" fontId="2" fillId="3" borderId="3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2" fontId="1" fillId="3" borderId="1" xfId="1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left" vertical="top" wrapText="1"/>
    </xf>
    <xf numFmtId="0" fontId="1" fillId="0" borderId="10" xfId="0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</cellXfs>
  <cellStyles count="3">
    <cellStyle name="Dziesiętny" xfId="1" builtinId="3"/>
    <cellStyle name="Normalny" xfId="0" builtinId="0"/>
    <cellStyle name="Normalny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1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</richValueRel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topLeftCell="A15" zoomScale="70" zoomScaleNormal="70" workbookViewId="0">
      <selection activeCell="A20" sqref="A20:G20"/>
    </sheetView>
  </sheetViews>
  <sheetFormatPr defaultRowHeight="74.25" customHeight="1" x14ac:dyDescent="0.2"/>
  <cols>
    <col min="1" max="1" width="4.28515625" style="1" bestFit="1" customWidth="1"/>
    <col min="2" max="3" width="53.28515625" style="1" customWidth="1"/>
    <col min="4" max="4" width="12.5703125" style="2" customWidth="1"/>
    <col min="5" max="5" width="11.140625" style="1" customWidth="1"/>
    <col min="6" max="7" width="17.42578125" style="1" customWidth="1"/>
    <col min="8" max="8" width="20" style="6" bestFit="1" customWidth="1"/>
    <col min="9" max="9" width="22.5703125" style="6" customWidth="1"/>
    <col min="10" max="10" width="21.140625" style="6" customWidth="1"/>
    <col min="11" max="11" width="9.140625" style="1"/>
    <col min="12" max="12" width="32.42578125" style="1" bestFit="1" customWidth="1"/>
    <col min="13" max="16384" width="9.140625" style="1"/>
  </cols>
  <sheetData>
    <row r="1" spans="1:10" ht="22.5" customHeight="1" x14ac:dyDescent="0.2">
      <c r="B1" s="38" t="s">
        <v>21</v>
      </c>
      <c r="C1" s="38"/>
      <c r="D1" s="38"/>
      <c r="E1" s="38"/>
      <c r="F1" s="38"/>
      <c r="G1" s="38"/>
      <c r="H1" s="38"/>
      <c r="I1" s="25" t="s">
        <v>16</v>
      </c>
      <c r="J1" s="25"/>
    </row>
    <row r="2" spans="1:10" ht="25.5" customHeight="1" x14ac:dyDescent="0.25">
      <c r="A2" s="26" t="s">
        <v>19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2.25" hidden="1" customHeight="1" x14ac:dyDescent="0.2">
      <c r="A3" s="27"/>
      <c r="B3" s="27"/>
      <c r="C3" s="27"/>
      <c r="D3" s="27"/>
      <c r="E3" s="27"/>
      <c r="F3" s="27"/>
      <c r="G3" s="27"/>
      <c r="H3" s="27"/>
    </row>
    <row r="4" spans="1:10" ht="63.75" customHeight="1" x14ac:dyDescent="0.2">
      <c r="A4" s="30" t="s">
        <v>0</v>
      </c>
      <c r="B4" s="30" t="s">
        <v>23</v>
      </c>
      <c r="C4" s="20" t="s">
        <v>22</v>
      </c>
      <c r="D4" s="30" t="s">
        <v>18</v>
      </c>
      <c r="E4" s="30" t="s">
        <v>10</v>
      </c>
      <c r="F4" s="30" t="s">
        <v>12</v>
      </c>
      <c r="G4" s="30" t="s">
        <v>11</v>
      </c>
      <c r="H4" s="33" t="s">
        <v>1</v>
      </c>
      <c r="I4" s="33" t="s">
        <v>13</v>
      </c>
      <c r="J4" s="35" t="s">
        <v>14</v>
      </c>
    </row>
    <row r="5" spans="1:10" ht="14.25" hidden="1" customHeight="1" x14ac:dyDescent="0.2">
      <c r="A5" s="32"/>
      <c r="B5" s="32"/>
      <c r="C5" s="21"/>
      <c r="D5" s="31"/>
      <c r="E5" s="32"/>
      <c r="F5" s="32"/>
      <c r="G5" s="31"/>
      <c r="H5" s="34"/>
      <c r="I5" s="37"/>
      <c r="J5" s="36"/>
    </row>
    <row r="6" spans="1:10" ht="74.25" customHeight="1" x14ac:dyDescent="0.2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15</v>
      </c>
      <c r="I6" s="3" t="s">
        <v>9</v>
      </c>
      <c r="J6" s="3" t="s">
        <v>20</v>
      </c>
    </row>
    <row r="7" spans="1:10" ht="164.25" customHeight="1" x14ac:dyDescent="0.2">
      <c r="A7" s="12">
        <v>1</v>
      </c>
      <c r="B7" s="22" t="s">
        <v>29</v>
      </c>
      <c r="C7" s="22" t="e" vm="1">
        <v>#VALUE!</v>
      </c>
      <c r="D7" s="16" t="s">
        <v>17</v>
      </c>
      <c r="E7" s="16">
        <v>4</v>
      </c>
      <c r="F7" s="19"/>
      <c r="G7" s="14">
        <v>0.23</v>
      </c>
      <c r="H7" s="17">
        <f t="shared" ref="H7:H11" si="0">F7+(F7*G7)</f>
        <v>0</v>
      </c>
      <c r="I7" s="18">
        <f t="shared" ref="I7:I11" si="1">E7*F7</f>
        <v>0</v>
      </c>
      <c r="J7" s="18">
        <f t="shared" ref="J7:J11" si="2">E7*H7</f>
        <v>0</v>
      </c>
    </row>
    <row r="8" spans="1:10" ht="147" customHeight="1" x14ac:dyDescent="0.2">
      <c r="A8" s="12">
        <v>2</v>
      </c>
      <c r="B8" s="15" t="s">
        <v>28</v>
      </c>
      <c r="C8" s="22" t="e" vm="2">
        <v>#VALUE!</v>
      </c>
      <c r="D8" s="16" t="s">
        <v>17</v>
      </c>
      <c r="E8" s="16">
        <v>1</v>
      </c>
      <c r="F8" s="19"/>
      <c r="G8" s="14">
        <v>0.23</v>
      </c>
      <c r="H8" s="17">
        <f t="shared" ref="H8" si="3">F8+(F8*G8)</f>
        <v>0</v>
      </c>
      <c r="I8" s="18">
        <f t="shared" ref="I8" si="4">E8*F8</f>
        <v>0</v>
      </c>
      <c r="J8" s="18">
        <f t="shared" ref="J8" si="5">E8*H8</f>
        <v>0</v>
      </c>
    </row>
    <row r="9" spans="1:10" ht="168.75" customHeight="1" x14ac:dyDescent="0.2">
      <c r="A9" s="12">
        <v>3</v>
      </c>
      <c r="B9" s="15" t="s">
        <v>37</v>
      </c>
      <c r="C9" s="22" t="e" vm="3">
        <v>#VALUE!</v>
      </c>
      <c r="D9" s="16" t="s">
        <v>17</v>
      </c>
      <c r="E9" s="16">
        <v>3</v>
      </c>
      <c r="F9" s="19"/>
      <c r="G9" s="14">
        <v>0.23</v>
      </c>
      <c r="H9" s="17">
        <f t="shared" ref="H9" si="6">F9+(F9*G9)</f>
        <v>0</v>
      </c>
      <c r="I9" s="18">
        <f t="shared" ref="I9" si="7">E9*F9</f>
        <v>0</v>
      </c>
      <c r="J9" s="18">
        <f t="shared" ref="J9" si="8">E9*H9</f>
        <v>0</v>
      </c>
    </row>
    <row r="10" spans="1:10" ht="179.25" customHeight="1" x14ac:dyDescent="0.2">
      <c r="A10" s="12">
        <v>4</v>
      </c>
      <c r="B10" s="15" t="s">
        <v>30</v>
      </c>
      <c r="C10" s="22" t="e" vm="4">
        <v>#VALUE!</v>
      </c>
      <c r="D10" s="16" t="s">
        <v>17</v>
      </c>
      <c r="E10" s="16">
        <v>5</v>
      </c>
      <c r="F10" s="19"/>
      <c r="G10" s="14">
        <v>0.23</v>
      </c>
      <c r="H10" s="17">
        <f t="shared" si="0"/>
        <v>0</v>
      </c>
      <c r="I10" s="18">
        <f t="shared" si="1"/>
        <v>0</v>
      </c>
      <c r="J10" s="18">
        <f t="shared" si="2"/>
        <v>0</v>
      </c>
    </row>
    <row r="11" spans="1:10" ht="175.5" customHeight="1" x14ac:dyDescent="0.2">
      <c r="A11" s="12">
        <v>5</v>
      </c>
      <c r="B11" s="15" t="s">
        <v>31</v>
      </c>
      <c r="C11" s="22" t="e" vm="5">
        <v>#VALUE!</v>
      </c>
      <c r="D11" s="16" t="s">
        <v>17</v>
      </c>
      <c r="E11" s="16">
        <v>8</v>
      </c>
      <c r="F11" s="19"/>
      <c r="G11" s="14">
        <v>0.23</v>
      </c>
      <c r="H11" s="17">
        <f t="shared" si="0"/>
        <v>0</v>
      </c>
      <c r="I11" s="18">
        <f t="shared" si="1"/>
        <v>0</v>
      </c>
      <c r="J11" s="18">
        <f t="shared" si="2"/>
        <v>0</v>
      </c>
    </row>
    <row r="12" spans="1:10" ht="180.75" customHeight="1" x14ac:dyDescent="0.2">
      <c r="A12" s="12">
        <v>6</v>
      </c>
      <c r="B12" s="15" t="s">
        <v>32</v>
      </c>
      <c r="C12" s="22" t="e" vm="6">
        <v>#VALUE!</v>
      </c>
      <c r="D12" s="13" t="s">
        <v>25</v>
      </c>
      <c r="E12" s="13">
        <v>8</v>
      </c>
      <c r="F12" s="19"/>
      <c r="G12" s="14">
        <v>0.23</v>
      </c>
      <c r="H12" s="7">
        <f t="shared" ref="H12:H18" si="9">F12+(F12*G12)</f>
        <v>0</v>
      </c>
      <c r="I12" s="8">
        <f t="shared" ref="I12:I18" si="10">E12*F12</f>
        <v>0</v>
      </c>
      <c r="J12" s="8">
        <f t="shared" ref="J12:J18" si="11">E12*H12</f>
        <v>0</v>
      </c>
    </row>
    <row r="13" spans="1:10" ht="149.25" customHeight="1" x14ac:dyDescent="0.2">
      <c r="A13" s="12">
        <v>7</v>
      </c>
      <c r="B13" s="15" t="s">
        <v>33</v>
      </c>
      <c r="C13" s="22" t="e" vm="7">
        <v>#VALUE!</v>
      </c>
      <c r="D13" s="13" t="s">
        <v>25</v>
      </c>
      <c r="E13" s="13">
        <v>2</v>
      </c>
      <c r="F13" s="19"/>
      <c r="G13" s="14">
        <v>0.23</v>
      </c>
      <c r="H13" s="7">
        <f t="shared" si="9"/>
        <v>0</v>
      </c>
      <c r="I13" s="8">
        <f t="shared" si="10"/>
        <v>0</v>
      </c>
      <c r="J13" s="8">
        <f t="shared" si="11"/>
        <v>0</v>
      </c>
    </row>
    <row r="14" spans="1:10" ht="246.75" customHeight="1" x14ac:dyDescent="0.2">
      <c r="A14" s="12">
        <v>8</v>
      </c>
      <c r="B14" s="15" t="s">
        <v>34</v>
      </c>
      <c r="C14" s="22" t="e" vm="8">
        <v>#VALUE!</v>
      </c>
      <c r="D14" s="13" t="s">
        <v>17</v>
      </c>
      <c r="E14" s="13">
        <v>4</v>
      </c>
      <c r="F14" s="19"/>
      <c r="G14" s="14">
        <v>0.23</v>
      </c>
      <c r="H14" s="7">
        <f t="shared" si="9"/>
        <v>0</v>
      </c>
      <c r="I14" s="8">
        <f t="shared" si="10"/>
        <v>0</v>
      </c>
      <c r="J14" s="8">
        <f t="shared" si="11"/>
        <v>0</v>
      </c>
    </row>
    <row r="15" spans="1:10" ht="230.25" customHeight="1" x14ac:dyDescent="0.2">
      <c r="A15" s="12">
        <v>9</v>
      </c>
      <c r="B15" s="15" t="s">
        <v>38</v>
      </c>
      <c r="C15" s="22" t="e" vm="9">
        <v>#VALUE!</v>
      </c>
      <c r="D15" s="13" t="s">
        <v>17</v>
      </c>
      <c r="E15" s="13">
        <v>1</v>
      </c>
      <c r="F15" s="19"/>
      <c r="G15" s="14">
        <v>0.23</v>
      </c>
      <c r="H15" s="7">
        <f t="shared" ref="H15:H16" si="12">F15+(F15*G15)</f>
        <v>0</v>
      </c>
      <c r="I15" s="8" t="s">
        <v>39</v>
      </c>
      <c r="J15" s="8">
        <f t="shared" ref="J15:J16" si="13">E15*H15</f>
        <v>0</v>
      </c>
    </row>
    <row r="16" spans="1:10" ht="155.25" customHeight="1" x14ac:dyDescent="0.2">
      <c r="A16" s="12">
        <v>10</v>
      </c>
      <c r="B16" s="15" t="s">
        <v>35</v>
      </c>
      <c r="C16" s="22" t="e" vm="10">
        <v>#VALUE!</v>
      </c>
      <c r="D16" s="13" t="s">
        <v>17</v>
      </c>
      <c r="E16" s="13">
        <v>5</v>
      </c>
      <c r="F16" s="19"/>
      <c r="G16" s="14">
        <v>0.23</v>
      </c>
      <c r="H16" s="7">
        <f t="shared" si="12"/>
        <v>0</v>
      </c>
      <c r="I16" s="8">
        <f t="shared" ref="I15:I16" si="14">E16*F16</f>
        <v>0</v>
      </c>
      <c r="J16" s="8">
        <f t="shared" si="13"/>
        <v>0</v>
      </c>
    </row>
    <row r="17" spans="1:10" ht="145.5" customHeight="1" x14ac:dyDescent="0.2">
      <c r="A17" s="12">
        <v>11</v>
      </c>
      <c r="B17" s="15" t="s">
        <v>36</v>
      </c>
      <c r="C17" s="22" t="e" vm="11">
        <v>#VALUE!</v>
      </c>
      <c r="D17" s="13" t="s">
        <v>17</v>
      </c>
      <c r="E17" s="13">
        <v>2</v>
      </c>
      <c r="F17" s="19"/>
      <c r="G17" s="14">
        <v>0.23</v>
      </c>
      <c r="H17" s="7">
        <f t="shared" si="9"/>
        <v>0</v>
      </c>
      <c r="I17" s="8">
        <f t="shared" si="10"/>
        <v>0</v>
      </c>
      <c r="J17" s="8">
        <f t="shared" si="11"/>
        <v>0</v>
      </c>
    </row>
    <row r="18" spans="1:10" ht="145.5" customHeight="1" x14ac:dyDescent="0.2">
      <c r="A18" s="12">
        <v>12</v>
      </c>
      <c r="B18" s="15" t="s">
        <v>26</v>
      </c>
      <c r="C18" s="23"/>
      <c r="D18" s="13" t="s">
        <v>17</v>
      </c>
      <c r="E18" s="13">
        <v>1</v>
      </c>
      <c r="F18" s="19"/>
      <c r="G18" s="14">
        <v>0.23</v>
      </c>
      <c r="H18" s="7">
        <f t="shared" si="9"/>
        <v>0</v>
      </c>
      <c r="I18" s="8">
        <f t="shared" si="10"/>
        <v>0</v>
      </c>
      <c r="J18" s="8">
        <f t="shared" si="11"/>
        <v>0</v>
      </c>
    </row>
    <row r="19" spans="1:10" ht="38.25" customHeight="1" x14ac:dyDescent="0.2">
      <c r="A19" s="28" t="s">
        <v>27</v>
      </c>
      <c r="B19" s="29"/>
      <c r="C19" s="29"/>
      <c r="D19" s="29"/>
      <c r="E19" s="11"/>
      <c r="F19" s="10"/>
      <c r="G19" s="10"/>
      <c r="H19" s="10"/>
      <c r="I19" s="9">
        <f>SUM(I7:I18)</f>
        <v>0</v>
      </c>
      <c r="J19" s="9">
        <f>SUM(J7:J18)</f>
        <v>0</v>
      </c>
    </row>
    <row r="20" spans="1:10" ht="74.25" customHeight="1" x14ac:dyDescent="0.2">
      <c r="A20" s="24" t="s">
        <v>24</v>
      </c>
      <c r="B20" s="24"/>
      <c r="C20" s="24"/>
      <c r="D20" s="24"/>
      <c r="E20" s="24"/>
      <c r="F20" s="24"/>
      <c r="G20" s="24"/>
    </row>
    <row r="21" spans="1:10" ht="74.25" customHeight="1" x14ac:dyDescent="0.2">
      <c r="E21" s="4"/>
      <c r="F21" s="5"/>
      <c r="G21" s="5"/>
    </row>
  </sheetData>
  <mergeCells count="15">
    <mergeCell ref="A20:G20"/>
    <mergeCell ref="I1:J1"/>
    <mergeCell ref="A2:J2"/>
    <mergeCell ref="A3:H3"/>
    <mergeCell ref="A19:D19"/>
    <mergeCell ref="D4:D5"/>
    <mergeCell ref="F4:F5"/>
    <mergeCell ref="H4:H5"/>
    <mergeCell ref="E4:E5"/>
    <mergeCell ref="J4:J5"/>
    <mergeCell ref="I4:I5"/>
    <mergeCell ref="G4:G5"/>
    <mergeCell ref="A4:A5"/>
    <mergeCell ref="B4:B5"/>
    <mergeCell ref="B1:H1"/>
  </mergeCells>
  <phoneticPr fontId="0" type="noConversion"/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kjakubiak</dc:creator>
  <cp:lastModifiedBy>Klaudia Karolkiewicz</cp:lastModifiedBy>
  <cp:lastPrinted>2025-05-29T09:58:17Z</cp:lastPrinted>
  <dcterms:created xsi:type="dcterms:W3CDTF">2014-10-01T12:22:06Z</dcterms:created>
  <dcterms:modified xsi:type="dcterms:W3CDTF">2025-06-13T06:42:02Z</dcterms:modified>
</cp:coreProperties>
</file>