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filterPrivacy="1" defaultThemeVersion="124226"/>
  <xr:revisionPtr revIDLastSave="0" documentId="13_ncr:1_{9E85A0A5-5FF4-4E3D-BD9F-0553A4D26C2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abela 1" sheetId="1" r:id="rId1"/>
    <sheet name="Tabela 2" sheetId="3" r:id="rId2"/>
  </sheets>
  <definedNames>
    <definedName name="_xlnm.Print_Area" localSheetId="0">'Tabela 1'!$A$1:$S$9</definedName>
    <definedName name="_xlnm.Print_Area" localSheetId="1">'Tabela 2'!$A$1:$P$8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" i="3" l="1"/>
  <c r="P5" i="3"/>
  <c r="P7" i="3" l="1"/>
</calcChain>
</file>

<file path=xl/sharedStrings.xml><?xml version="1.0" encoding="utf-8"?>
<sst xmlns="http://schemas.openxmlformats.org/spreadsheetml/2006/main" count="66" uniqueCount="65">
  <si>
    <t>Nazwa obiektu</t>
  </si>
  <si>
    <t>Dane OSD</t>
  </si>
  <si>
    <t>Nazwa</t>
  </si>
  <si>
    <t>Nazwa Obecnego Sprzedawcy</t>
  </si>
  <si>
    <t>Termin obowiązywania ceny rabatowej</t>
  </si>
  <si>
    <t>Taryfa PSG</t>
  </si>
  <si>
    <t>Płatnik podatku akcyzowego</t>
  </si>
  <si>
    <t>Nr PPG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</si>
  <si>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</si>
  <si>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</si>
  <si>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</si>
  <si>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</si>
  <si>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</si>
  <si>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</si>
  <si>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</si>
  <si>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</si>
  <si>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</si>
  <si>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</si>
  <si>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</si>
  <si>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</si>
  <si>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paliwo gazowe (kWh)</t>
  </si>
  <si>
    <t>ilość miesięcy</t>
  </si>
  <si>
    <t>Oddział</t>
  </si>
  <si>
    <t>paliwo gazowe (m3)</t>
  </si>
  <si>
    <t>ilość h w msc</t>
  </si>
  <si>
    <t>Jednostki miary</t>
  </si>
  <si>
    <t xml:space="preserve">paliwo gazowe </t>
  </si>
  <si>
    <t>Miejsce Odbioru/Poboru</t>
  </si>
  <si>
    <t>nie dot.</t>
  </si>
  <si>
    <t>tak</t>
  </si>
  <si>
    <t xml:space="preserve">Moc umowna </t>
  </si>
  <si>
    <t>[m3/h]</t>
  </si>
  <si>
    <t>[kWh/h]</t>
  </si>
  <si>
    <t>Współczynnik Konwersji</t>
  </si>
  <si>
    <t xml:space="preserve">wymagane ciśnienie dostarczanego paliwa gazowego na miejsce </t>
  </si>
  <si>
    <t>nie mniejsze niż 1,6 [kPa</t>
  </si>
  <si>
    <t>SIME POLSKA Sp. z o.o.</t>
  </si>
  <si>
    <t>kompleksowa</t>
  </si>
  <si>
    <t>Kuchnia gazowa – szt. 2 o mocy 10 kW każda</t>
  </si>
  <si>
    <t>Urządzenia technologiczne – szt. 1 o mocy 10 kW</t>
  </si>
  <si>
    <t>Piec – szt. 2 o mocy 9 kW każdy</t>
  </si>
  <si>
    <t>Kocioł gazowy c.o. + c.w.u – szt. 2 o mocy 250 kW każdy</t>
  </si>
  <si>
    <t>Umowa obowiązująca</t>
  </si>
  <si>
    <t>Nazwa i adres</t>
  </si>
  <si>
    <t xml:space="preserve"> nr NIP</t>
  </si>
  <si>
    <t xml:space="preserve">Pałac w Teresinie
</t>
  </si>
  <si>
    <t>adres</t>
  </si>
  <si>
    <t>Al.Druckiego-Lubeckiego 1
96-515 Teresin</t>
  </si>
  <si>
    <t>_</t>
  </si>
  <si>
    <t>526-001-52-77</t>
  </si>
  <si>
    <t>urządzenia gazowe</t>
  </si>
  <si>
    <t>Nr gazomierza
(licznika)</t>
  </si>
  <si>
    <t>22EBKG40
51017053404</t>
  </si>
  <si>
    <t>SG-2</t>
  </si>
  <si>
    <t>655/GT/2013</t>
  </si>
  <si>
    <t xml:space="preserve"> Dane Zamawiajacego (Nabywcy)</t>
  </si>
  <si>
    <t>charakter</t>
  </si>
  <si>
    <t xml:space="preserve">Okres obowiązywania </t>
  </si>
  <si>
    <t>Grupa Taryfowa OSD</t>
  </si>
  <si>
    <t>Tabela 1 - do Opisu przedmiotu zamówienia - Grupa Taryfowa OSD</t>
  </si>
  <si>
    <t>Tabela 2 - do Opisu przedmiotu zamówienia - Szacowane ilości gazu</t>
  </si>
  <si>
    <t>Szacowana ilość na rok 2025</t>
  </si>
  <si>
    <t xml:space="preserve">Zestawienie szacowanych ilości poboru gazu w kolejnych miesiącach </t>
  </si>
  <si>
    <t>od 01-01-2025
do 31-12-2025</t>
  </si>
  <si>
    <r>
      <rPr>
        <b/>
        <sz val="10"/>
        <color theme="1"/>
        <rFont val="Calibri"/>
        <family val="2"/>
        <scheme val="minor"/>
      </rPr>
      <t>Fundusz Składkowy Ubezpieczenia Społecznego Rolników</t>
    </r>
    <r>
      <rPr>
        <sz val="10"/>
        <color theme="1"/>
        <rFont val="Calibri"/>
        <family val="2"/>
        <scheme val="minor"/>
      </rPr>
      <t xml:space="preserve">
ul. Stanisława Moniuszki 1A
00-014 Warszawa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</si>
</sst>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/>
    <xf numFmtId="0" fontId="1" fillId="3" borderId="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3" fontId="2" fillId="0" borderId="2" xfId="0" applyNumberFormat="1" applyFont="1" applyBorder="1"/>
    <xf numFmtId="0" fontId="5" fillId="0" borderId="2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zoomScaleNormal="100" workbookViewId="0">
      <selection sqref="A1:XFD1048576"/>
    </sheetView>
  </sheetViews>
  <sheetFormatPr defaultRowHeight="12.75" x14ac:dyDescent="0.2"/>
  <cols>
    <col min="1" max="1" width="22.140625" style="2" customWidth="1"/>
    <col min="2" max="2" width="11.28515625" style="2" customWidth="1"/>
    <col min="3" max="3" width="11.85546875" style="2" customWidth="1"/>
    <col min="4" max="4" width="16.85546875" style="2" customWidth="1"/>
    <col min="5" max="7" width="9.140625" style="2"/>
    <col min="8" max="8" width="10.42578125" style="2" customWidth="1"/>
    <col min="9" max="9" width="11.28515625" style="2" customWidth="1"/>
    <col min="10" max="10" width="11" style="2" customWidth="1"/>
    <col min="11" max="12" width="9.140625" style="2"/>
    <col min="13" max="13" width="18.28515625" style="2" customWidth="1"/>
    <col min="14" max="14" width="9.140625" style="2"/>
    <col min="15" max="15" width="10.5703125" style="2" customWidth="1"/>
    <col min="16" max="16" width="12.42578125" style="2" customWidth="1"/>
    <col min="17" max="17" width="10.5703125" style="2" customWidth="1"/>
    <col min="18" max="18" width="10.140625" style="2" customWidth="1"/>
    <col min="19" max="19" width="10.5703125" style="2" customWidth="1"/>
    <col min="20" max="21" width="9.140625" style="2"/>
    <col min="22" max="22" width="9.5703125" style="2" customWidth="1"/>
    <col min="23" max="23" width="9.140625" style="2"/>
    <col min="24" max="24" width="9.85546875" style="2" customWidth="1"/>
    <col min="25" max="25" width="9.7109375" style="2" customWidth="1"/>
    <col min="26" max="16384" width="9.140625" style="2"/>
  </cols>
  <sheetData>
    <row r="1" spans="1:20" ht="21.75" customHeight="1" x14ac:dyDescent="0.2">
      <c r="A1" s="1" t="s">
        <v>59</v>
      </c>
    </row>
    <row r="2" spans="1:20" ht="26.25" customHeight="1" x14ac:dyDescent="0.2">
      <c r="A2" s="3" t="s">
        <v>58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5"/>
    </row>
    <row r="3" spans="1:20" ht="15" customHeight="1" x14ac:dyDescent="0.2">
      <c r="A3" s="6" t="s">
        <v>55</v>
      </c>
      <c r="B3" s="6"/>
      <c r="C3" s="7" t="s">
        <v>27</v>
      </c>
      <c r="D3" s="8"/>
      <c r="E3" s="7" t="s">
        <v>1</v>
      </c>
      <c r="F3" s="8"/>
      <c r="G3" s="9" t="s">
        <v>3</v>
      </c>
      <c r="H3" s="7" t="s">
        <v>42</v>
      </c>
      <c r="I3" s="8"/>
      <c r="J3" s="9" t="s">
        <v>4</v>
      </c>
      <c r="K3" s="10" t="s">
        <v>5</v>
      </c>
      <c r="L3" s="9" t="s">
        <v>6</v>
      </c>
      <c r="M3" s="9" t="s">
        <v>50</v>
      </c>
      <c r="N3" s="6" t="s">
        <v>30</v>
      </c>
      <c r="O3" s="6"/>
      <c r="P3" s="9" t="s">
        <v>34</v>
      </c>
      <c r="Q3" s="9" t="s">
        <v>33</v>
      </c>
      <c r="R3" s="9" t="s">
        <v>51</v>
      </c>
      <c r="S3" s="10" t="s">
        <v>7</v>
      </c>
    </row>
    <row r="4" spans="1:20" ht="48" customHeight="1" x14ac:dyDescent="0.2">
      <c r="A4" s="11" t="s">
        <v>43</v>
      </c>
      <c r="B4" s="11" t="s">
        <v>44</v>
      </c>
      <c r="C4" s="12" t="s">
        <v>0</v>
      </c>
      <c r="D4" s="13" t="s">
        <v>46</v>
      </c>
      <c r="E4" s="11" t="s">
        <v>2</v>
      </c>
      <c r="F4" s="11" t="s">
        <v>22</v>
      </c>
      <c r="G4" s="14"/>
      <c r="H4" s="15" t="s">
        <v>56</v>
      </c>
      <c r="I4" s="15" t="s">
        <v>57</v>
      </c>
      <c r="J4" s="14"/>
      <c r="K4" s="16"/>
      <c r="L4" s="14"/>
      <c r="M4" s="14"/>
      <c r="N4" s="17" t="s">
        <v>32</v>
      </c>
      <c r="O4" s="17" t="s">
        <v>31</v>
      </c>
      <c r="P4" s="14"/>
      <c r="Q4" s="14"/>
      <c r="R4" s="14"/>
      <c r="S4" s="16"/>
    </row>
    <row r="5" spans="1:20" ht="38.25" x14ac:dyDescent="0.2">
      <c r="A5" s="18" t="s">
        <v>64</v>
      </c>
      <c r="B5" s="18" t="s">
        <v>49</v>
      </c>
      <c r="C5" s="18" t="s">
        <v>45</v>
      </c>
      <c r="D5" s="18" t="s">
        <v>47</v>
      </c>
      <c r="E5" s="18" t="s">
        <v>36</v>
      </c>
      <c r="F5" s="19" t="s">
        <v>48</v>
      </c>
      <c r="G5" s="18" t="s">
        <v>36</v>
      </c>
      <c r="H5" s="18" t="s">
        <v>37</v>
      </c>
      <c r="I5" s="18" t="s">
        <v>63</v>
      </c>
      <c r="J5" s="18" t="s">
        <v>28</v>
      </c>
      <c r="K5" s="18" t="s">
        <v>53</v>
      </c>
      <c r="L5" s="18" t="s">
        <v>29</v>
      </c>
      <c r="M5" s="20" t="s">
        <v>41</v>
      </c>
      <c r="N5" s="18">
        <v>549</v>
      </c>
      <c r="O5" s="21">
        <v>50</v>
      </c>
      <c r="P5" s="18" t="s">
        <v>35</v>
      </c>
      <c r="Q5" s="21">
        <v>10.972</v>
      </c>
      <c r="R5" s="18" t="s">
        <v>52</v>
      </c>
      <c r="S5" s="18" t="s">
        <v>54</v>
      </c>
      <c r="T5" s="22"/>
    </row>
    <row r="6" spans="1:20" ht="38.25" x14ac:dyDescent="0.2">
      <c r="A6" s="18"/>
      <c r="B6" s="18"/>
      <c r="C6" s="18"/>
      <c r="D6" s="18"/>
      <c r="E6" s="18"/>
      <c r="F6" s="19"/>
      <c r="G6" s="18"/>
      <c r="H6" s="18"/>
      <c r="I6" s="18"/>
      <c r="J6" s="18"/>
      <c r="K6" s="18"/>
      <c r="L6" s="18"/>
      <c r="M6" s="23" t="s">
        <v>38</v>
      </c>
      <c r="N6" s="18"/>
      <c r="O6" s="21"/>
      <c r="P6" s="18"/>
      <c r="Q6" s="21"/>
      <c r="R6" s="18"/>
      <c r="S6" s="18"/>
    </row>
    <row r="7" spans="1:20" ht="38.25" x14ac:dyDescent="0.2">
      <c r="A7" s="18"/>
      <c r="B7" s="18"/>
      <c r="C7" s="18"/>
      <c r="D7" s="18"/>
      <c r="E7" s="18"/>
      <c r="F7" s="19"/>
      <c r="G7" s="18"/>
      <c r="H7" s="18"/>
      <c r="I7" s="18"/>
      <c r="J7" s="18"/>
      <c r="K7" s="18"/>
      <c r="L7" s="18"/>
      <c r="M7" s="23" t="s">
        <v>39</v>
      </c>
      <c r="N7" s="18"/>
      <c r="O7" s="21"/>
      <c r="P7" s="18"/>
      <c r="Q7" s="21"/>
      <c r="R7" s="18"/>
      <c r="S7" s="18"/>
    </row>
    <row r="8" spans="1:20" ht="25.5" x14ac:dyDescent="0.2">
      <c r="A8" s="18"/>
      <c r="B8" s="18"/>
      <c r="C8" s="18"/>
      <c r="D8" s="18"/>
      <c r="E8" s="18"/>
      <c r="F8" s="19"/>
      <c r="G8" s="18"/>
      <c r="H8" s="18"/>
      <c r="I8" s="18"/>
      <c r="J8" s="18"/>
      <c r="K8" s="18"/>
      <c r="L8" s="18"/>
      <c r="M8" s="23" t="s">
        <v>40</v>
      </c>
      <c r="N8" s="18"/>
      <c r="O8" s="21"/>
      <c r="P8" s="18"/>
      <c r="Q8" s="21"/>
      <c r="R8" s="18"/>
      <c r="S8" s="18"/>
    </row>
  </sheetData>
  <mergeCells count="33">
    <mergeCell ref="P5:P8"/>
    <mergeCell ref="Q5:Q8"/>
    <mergeCell ref="R5:R8"/>
    <mergeCell ref="S5:S8"/>
    <mergeCell ref="A3:B3"/>
    <mergeCell ref="C3:D3"/>
    <mergeCell ref="H3:I3"/>
    <mergeCell ref="A5:A8"/>
    <mergeCell ref="B5:B8"/>
    <mergeCell ref="C5:C8"/>
    <mergeCell ref="D5:D8"/>
    <mergeCell ref="M3:M4"/>
    <mergeCell ref="N3:O3"/>
    <mergeCell ref="Q3:Q4"/>
    <mergeCell ref="P3:P4"/>
    <mergeCell ref="E5:E8"/>
    <mergeCell ref="K5:K8"/>
    <mergeCell ref="L5:L8"/>
    <mergeCell ref="N5:N8"/>
    <mergeCell ref="O5:O8"/>
    <mergeCell ref="E3:F3"/>
    <mergeCell ref="G3:G4"/>
    <mergeCell ref="F5:F8"/>
    <mergeCell ref="G5:G8"/>
    <mergeCell ref="H5:H8"/>
    <mergeCell ref="I5:I8"/>
    <mergeCell ref="J5:J8"/>
    <mergeCell ref="A2:S2"/>
    <mergeCell ref="R3:R4"/>
    <mergeCell ref="S3:S4"/>
    <mergeCell ref="J3:J4"/>
    <mergeCell ref="K3:K4"/>
    <mergeCell ref="L3:L4"/>
  </mergeCells>
  <pageMargins left="0.51181102362204722" right="0.5118110236220472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"/>
  <sheetViews>
    <sheetView tabSelected="1" zoomScaleNormal="100" workbookViewId="0">
      <selection sqref="A1:XFD1048576"/>
    </sheetView>
  </sheetViews>
  <sheetFormatPr defaultRowHeight="12.75" x14ac:dyDescent="0.2"/>
  <cols>
    <col min="1" max="1" width="9.140625" style="2"/>
    <col min="2" max="2" width="10.28515625" style="2" customWidth="1"/>
    <col min="3" max="6" width="9.85546875" style="2" bestFit="1" customWidth="1"/>
    <col min="7" max="11" width="9.28515625" style="2" bestFit="1" customWidth="1"/>
    <col min="12" max="12" width="10.42578125" style="2" customWidth="1"/>
    <col min="13" max="14" width="9.85546875" style="2" bestFit="1" customWidth="1"/>
    <col min="15" max="16" width="9.28515625" style="2" customWidth="1"/>
    <col min="17" max="17" width="11.85546875" style="2" bestFit="1" customWidth="1"/>
    <col min="18" max="16384" width="9.140625" style="2"/>
  </cols>
  <sheetData>
    <row r="1" spans="1:16" x14ac:dyDescent="0.2">
      <c r="A1" s="1" t="s">
        <v>60</v>
      </c>
    </row>
    <row r="2" spans="1:16" ht="21" customHeight="1" x14ac:dyDescent="0.2">
      <c r="A2" s="24" t="s">
        <v>62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6"/>
    </row>
    <row r="3" spans="1:16" ht="26.25" customHeight="1" x14ac:dyDescent="0.2">
      <c r="A3" s="27" t="s">
        <v>25</v>
      </c>
      <c r="B3" s="27"/>
      <c r="C3" s="28" t="s">
        <v>8</v>
      </c>
      <c r="D3" s="28" t="s">
        <v>9</v>
      </c>
      <c r="E3" s="28" t="s">
        <v>10</v>
      </c>
      <c r="F3" s="28" t="s">
        <v>11</v>
      </c>
      <c r="G3" s="28" t="s">
        <v>12</v>
      </c>
      <c r="H3" s="28" t="s">
        <v>13</v>
      </c>
      <c r="I3" s="28" t="s">
        <v>14</v>
      </c>
      <c r="J3" s="28" t="s">
        <v>15</v>
      </c>
      <c r="K3" s="28" t="s">
        <v>16</v>
      </c>
      <c r="L3" s="28" t="s">
        <v>17</v>
      </c>
      <c r="M3" s="28" t="s">
        <v>18</v>
      </c>
      <c r="N3" s="28" t="s">
        <v>19</v>
      </c>
      <c r="O3" s="29" t="s">
        <v>61</v>
      </c>
      <c r="P3" s="29"/>
    </row>
    <row r="4" spans="1:16" ht="25.5" x14ac:dyDescent="0.2">
      <c r="A4" s="30"/>
      <c r="B4" s="30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2" t="s">
        <v>21</v>
      </c>
      <c r="P4" s="33" t="s">
        <v>26</v>
      </c>
    </row>
    <row r="5" spans="1:16" x14ac:dyDescent="0.2">
      <c r="A5" s="34" t="s">
        <v>23</v>
      </c>
      <c r="B5" s="35"/>
      <c r="C5" s="36">
        <v>3239</v>
      </c>
      <c r="D5" s="36">
        <v>1867</v>
      </c>
      <c r="E5" s="36">
        <v>1724</v>
      </c>
      <c r="F5" s="36">
        <v>901</v>
      </c>
      <c r="G5" s="36">
        <v>191</v>
      </c>
      <c r="H5" s="36">
        <v>480</v>
      </c>
      <c r="I5" s="36">
        <v>387</v>
      </c>
      <c r="J5" s="36">
        <v>379</v>
      </c>
      <c r="K5" s="36">
        <v>482</v>
      </c>
      <c r="L5" s="36">
        <v>1632</v>
      </c>
      <c r="M5" s="36">
        <v>2902</v>
      </c>
      <c r="N5" s="36">
        <v>2664</v>
      </c>
      <c r="O5" s="37">
        <v>12</v>
      </c>
      <c r="P5" s="38">
        <f>SUM(C5:N5)</f>
        <v>16848</v>
      </c>
    </row>
    <row r="6" spans="1:16" x14ac:dyDescent="0.2">
      <c r="A6" s="34" t="s">
        <v>20</v>
      </c>
      <c r="B6" s="35"/>
      <c r="C6" s="36">
        <v>37317</v>
      </c>
      <c r="D6" s="36">
        <v>21556</v>
      </c>
      <c r="E6" s="36">
        <v>19890</v>
      </c>
      <c r="F6" s="36">
        <v>10432</v>
      </c>
      <c r="G6" s="36">
        <v>2200</v>
      </c>
      <c r="H6" s="36">
        <v>5588</v>
      </c>
      <c r="I6" s="36">
        <v>4482</v>
      </c>
      <c r="J6" s="36">
        <v>4409</v>
      </c>
      <c r="K6" s="36">
        <v>5546</v>
      </c>
      <c r="L6" s="36">
        <v>18848</v>
      </c>
      <c r="M6" s="36">
        <v>33623</v>
      </c>
      <c r="N6" s="36">
        <v>30783</v>
      </c>
      <c r="O6" s="37"/>
      <c r="P6" s="38">
        <f>SUM(C6:N6)</f>
        <v>194674</v>
      </c>
    </row>
    <row r="7" spans="1:16" x14ac:dyDescent="0.2">
      <c r="A7" s="34" t="s">
        <v>24</v>
      </c>
      <c r="B7" s="35"/>
      <c r="C7" s="39">
        <v>744</v>
      </c>
      <c r="D7" s="39">
        <v>696</v>
      </c>
      <c r="E7" s="39">
        <v>744</v>
      </c>
      <c r="F7" s="39">
        <v>720</v>
      </c>
      <c r="G7" s="39">
        <v>744</v>
      </c>
      <c r="H7" s="39">
        <v>720</v>
      </c>
      <c r="I7" s="39">
        <v>744</v>
      </c>
      <c r="J7" s="39">
        <v>744</v>
      </c>
      <c r="K7" s="39">
        <v>720</v>
      </c>
      <c r="L7" s="39">
        <v>744</v>
      </c>
      <c r="M7" s="39">
        <v>720</v>
      </c>
      <c r="N7" s="39">
        <v>744</v>
      </c>
      <c r="O7" s="37"/>
      <c r="P7" s="40">
        <f>SUM(C7:N7)</f>
        <v>8784</v>
      </c>
    </row>
  </sheetData>
  <mergeCells count="19">
    <mergeCell ref="A2:P2"/>
    <mergeCell ref="A3:B4"/>
    <mergeCell ref="C3:C4"/>
    <mergeCell ref="D3:D4"/>
    <mergeCell ref="E3:E4"/>
    <mergeCell ref="F3:F4"/>
    <mergeCell ref="G3:G4"/>
    <mergeCell ref="N3:N4"/>
    <mergeCell ref="J3:J4"/>
    <mergeCell ref="H3:H4"/>
    <mergeCell ref="I3:I4"/>
    <mergeCell ref="K3:K4"/>
    <mergeCell ref="O3:P3"/>
    <mergeCell ref="A7:B7"/>
    <mergeCell ref="A5:B5"/>
    <mergeCell ref="A6:B6"/>
    <mergeCell ref="O5:O7"/>
    <mergeCell ref="L3:L4"/>
    <mergeCell ref="M3:M4"/>
  </mergeCells>
  <pageMargins left="0.51181102362204722" right="0.5118110236220472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Tabela 1</vt:lpstr>
      <vt:lpstr>Tabela 2</vt:lpstr>
      <vt:lpstr>'Tabela 1'!Obszar_wydruku</vt:lpstr>
      <vt:lpstr>'Tabela 2'!Obszar_wydruku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2024-12-02T12:34:24Z</dcterms:modified>
</cp:coreProperties>
</file>